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c\Desktop\NABAVE\2026\DV POREČ\ostali prehrambeni proizvodi\"/>
    </mc:Choice>
  </mc:AlternateContent>
  <xr:revisionPtr revIDLastSave="0" documentId="13_ncr:1_{18E83BFA-D238-4A7F-96EF-7DE6C65FC6EF}" xr6:coauthVersionLast="47" xr6:coauthVersionMax="47" xr10:uidLastSave="{00000000-0000-0000-0000-000000000000}"/>
  <bookViews>
    <workbookView xWindow="-108" yWindow="-108" windowWidth="23256" windowHeight="12456" xr2:uid="{F3805C6B-1262-42B6-BCBD-55F6175D115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00" i="1" l="1"/>
  <c r="J100" i="1"/>
  <c r="H10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6" i="1"/>
</calcChain>
</file>

<file path=xl/sharedStrings.xml><?xml version="1.0" encoding="utf-8"?>
<sst xmlns="http://schemas.openxmlformats.org/spreadsheetml/2006/main" count="296" uniqueCount="204">
  <si>
    <t>Red.br.</t>
  </si>
  <si>
    <t>Naziv namirnice</t>
  </si>
  <si>
    <t>Jed.  mjere</t>
  </si>
  <si>
    <t xml:space="preserve">Planir. God. količina </t>
  </si>
  <si>
    <t>Proizvođač i zemlja podrijetla</t>
  </si>
  <si>
    <t>PDV</t>
  </si>
  <si>
    <t>1.</t>
  </si>
  <si>
    <t>kom</t>
  </si>
  <si>
    <t>2.</t>
  </si>
  <si>
    <t>3.</t>
  </si>
  <si>
    <t>4.</t>
  </si>
  <si>
    <t>Brašno pšenično bijelo T-550, 1kg</t>
  </si>
  <si>
    <t>5.</t>
  </si>
  <si>
    <t>Brašno pšenično bijelo T-400 1kg</t>
  </si>
  <si>
    <t>6.</t>
  </si>
  <si>
    <t>7.</t>
  </si>
  <si>
    <t>Cimet 10g</t>
  </si>
  <si>
    <t>8.</t>
  </si>
  <si>
    <t>Cornfleks 1/1</t>
  </si>
  <si>
    <t>9.</t>
  </si>
  <si>
    <t>Čips od jabuke 50 g, hrvatski proizvod</t>
  </si>
  <si>
    <t>10.</t>
  </si>
  <si>
    <t>11.</t>
  </si>
  <si>
    <t>Čaj menta 60g, 20x3g vrećica</t>
  </si>
  <si>
    <t>12.</t>
  </si>
  <si>
    <t>13.</t>
  </si>
  <si>
    <t>14.</t>
  </si>
  <si>
    <t>Čokolada s rižom 220g</t>
  </si>
  <si>
    <t>15.</t>
  </si>
  <si>
    <t>Čokolada za kuhanje 200g</t>
  </si>
  <si>
    <t>16.</t>
  </si>
  <si>
    <t>Gustin 200g</t>
  </si>
  <si>
    <t>17.</t>
  </si>
  <si>
    <t>18.</t>
  </si>
  <si>
    <t xml:space="preserve">grožđice  suhe </t>
  </si>
  <si>
    <t>kg</t>
  </si>
  <si>
    <t>19.</t>
  </si>
  <si>
    <t>Heljda 500g</t>
  </si>
  <si>
    <t>20.</t>
  </si>
  <si>
    <t>Jaja -kvalit.  A, vel.  M</t>
  </si>
  <si>
    <t>21.</t>
  </si>
  <si>
    <t>Ječam 500g</t>
  </si>
  <si>
    <t>22.</t>
  </si>
  <si>
    <t>Kakao napitak 800g</t>
  </si>
  <si>
    <t>23.</t>
  </si>
  <si>
    <t>Kakao prah  250g</t>
  </si>
  <si>
    <t>24.</t>
  </si>
  <si>
    <t>Čokolino 1/1 kg</t>
  </si>
  <si>
    <t>25.</t>
  </si>
  <si>
    <t>Kavovina divka 250g ili jednakovrijedno</t>
  </si>
  <si>
    <t>26.</t>
  </si>
  <si>
    <t>Kavovina knaip 250g ili jednakovrijedno</t>
  </si>
  <si>
    <t>27.</t>
  </si>
  <si>
    <t>Keks čajni  kolutići,  kakao 800g</t>
  </si>
  <si>
    <t>28.</t>
  </si>
  <si>
    <t>Keks čajni kolutići 1 kg</t>
  </si>
  <si>
    <t>29.</t>
  </si>
  <si>
    <t>Keksi integralni 1 kg</t>
  </si>
  <si>
    <t>30.</t>
  </si>
  <si>
    <t>Keks domaćica  300g ili jednakovrijedan</t>
  </si>
  <si>
    <t>31.</t>
  </si>
  <si>
    <t>Keks napolitanke 1 kg</t>
  </si>
  <si>
    <t>32.</t>
  </si>
  <si>
    <t>Keks petit beure 1 kg</t>
  </si>
  <si>
    <t>33.</t>
  </si>
  <si>
    <t>Keks sport 1 kg ili jednakovrijedan</t>
  </si>
  <si>
    <t>34.</t>
  </si>
  <si>
    <t>35.</t>
  </si>
  <si>
    <t>Kokos brašno 200g</t>
  </si>
  <si>
    <t>36.</t>
  </si>
  <si>
    <t>Kore za pitu 500g</t>
  </si>
  <si>
    <t>37.</t>
  </si>
  <si>
    <t>Krupica pšenična 1/1</t>
  </si>
  <si>
    <t>38.</t>
  </si>
  <si>
    <t>Krušne mrvice 500 g</t>
  </si>
  <si>
    <t>39.</t>
  </si>
  <si>
    <t>Kvasac  suhi 7g</t>
  </si>
  <si>
    <t>40.</t>
  </si>
  <si>
    <t>Leća crvena 500g</t>
  </si>
  <si>
    <t>41.</t>
  </si>
  <si>
    <t>Leća zelena 500g</t>
  </si>
  <si>
    <t>42.</t>
  </si>
  <si>
    <t>Linolada 2500 g</t>
  </si>
  <si>
    <t>43.</t>
  </si>
  <si>
    <t>Linolada  750 g</t>
  </si>
  <si>
    <t>44.</t>
  </si>
  <si>
    <t>Majčina dušica 5g</t>
  </si>
  <si>
    <t>45.</t>
  </si>
  <si>
    <t>Mažuran 73g</t>
  </si>
  <si>
    <t>46.</t>
  </si>
  <si>
    <t>Med 870g, hrvatski proizvod</t>
  </si>
  <si>
    <t>Mješane mahunarke suhe 500g</t>
  </si>
  <si>
    <t>48.</t>
  </si>
  <si>
    <t>Muškatni oraščići 5g</t>
  </si>
  <si>
    <t>49.</t>
  </si>
  <si>
    <t>Ocat jabučni 1/1 l</t>
  </si>
  <si>
    <t>51.</t>
  </si>
  <si>
    <t>52.</t>
  </si>
  <si>
    <t>Palenta 450g</t>
  </si>
  <si>
    <t>53.</t>
  </si>
  <si>
    <t>54.</t>
  </si>
  <si>
    <t>55.</t>
  </si>
  <si>
    <t>Pekmez šljiva 680g bez konz.</t>
  </si>
  <si>
    <t>56.</t>
  </si>
  <si>
    <t>Pekmez marelica 680g bez konz.</t>
  </si>
  <si>
    <t>57.</t>
  </si>
  <si>
    <t>Pelati 800g</t>
  </si>
  <si>
    <t>58.</t>
  </si>
  <si>
    <t>59.</t>
  </si>
  <si>
    <t>Peršin suhi 100g</t>
  </si>
  <si>
    <t>60.</t>
  </si>
  <si>
    <t>61.</t>
  </si>
  <si>
    <t>Proso 500g</t>
  </si>
  <si>
    <t>62.</t>
  </si>
  <si>
    <t xml:space="preserve">Puding u prahu (čokol./vanilija) 1 kg </t>
  </si>
  <si>
    <t>63.</t>
  </si>
  <si>
    <t>Rajčica koncentrat 480g</t>
  </si>
  <si>
    <t>64.</t>
  </si>
  <si>
    <t>Rajčica koncentrat 850g</t>
  </si>
  <si>
    <t>65.</t>
  </si>
  <si>
    <t>Riža arborio okruglo zrno jednakovrijedno Scotti  1kg</t>
  </si>
  <si>
    <t>66.</t>
  </si>
  <si>
    <t>Riža integralna 1 kg</t>
  </si>
  <si>
    <t>67.</t>
  </si>
  <si>
    <t>Kus-kus 1 kg</t>
  </si>
  <si>
    <t>68.</t>
  </si>
  <si>
    <t>69.</t>
  </si>
  <si>
    <t>70.</t>
  </si>
  <si>
    <t>71.</t>
  </si>
  <si>
    <t>72.</t>
  </si>
  <si>
    <t>73.</t>
  </si>
  <si>
    <t>74.</t>
  </si>
  <si>
    <t>75.</t>
  </si>
  <si>
    <t>Soda bikarbona 200 g</t>
  </si>
  <si>
    <t>76.</t>
  </si>
  <si>
    <t>Sok od jabuke 0,2 l</t>
  </si>
  <si>
    <t>77.</t>
  </si>
  <si>
    <t>Sok od jabuke 5 l, hr.  proiz.</t>
  </si>
  <si>
    <t>78.</t>
  </si>
  <si>
    <t>Sol sitna 1/1</t>
  </si>
  <si>
    <t>79.</t>
  </si>
  <si>
    <t>80.</t>
  </si>
  <si>
    <t>Šećer bijeli 1/1</t>
  </si>
  <si>
    <t>81.</t>
  </si>
  <si>
    <t>Šećer u prahu  250g</t>
  </si>
  <si>
    <t>82.</t>
  </si>
  <si>
    <t>83.</t>
  </si>
  <si>
    <t>84.</t>
  </si>
  <si>
    <t>85.</t>
  </si>
  <si>
    <t>Tjestenina leptirići 500g</t>
  </si>
  <si>
    <t>86.</t>
  </si>
  <si>
    <t>87.</t>
  </si>
  <si>
    <t>Tjestenina spirali 500g</t>
  </si>
  <si>
    <t>88.</t>
  </si>
  <si>
    <t>Tjestenina za juhu 500g</t>
  </si>
  <si>
    <t>89.</t>
  </si>
  <si>
    <t>Tunj 170 g - jednakov. Rio mare</t>
  </si>
  <si>
    <t>90.</t>
  </si>
  <si>
    <t>91.</t>
  </si>
  <si>
    <t>Tunj 1680g lim.  Jednakovrijedno Rio mare</t>
  </si>
  <si>
    <t>92.</t>
  </si>
  <si>
    <t>93.</t>
  </si>
  <si>
    <t>Ulje suncokret 1l</t>
  </si>
  <si>
    <t>94.</t>
  </si>
  <si>
    <t>Vanilin šećer 5g</t>
  </si>
  <si>
    <t>Vlasac 5 g</t>
  </si>
  <si>
    <t>Voda 0,5l</t>
  </si>
  <si>
    <t>Voda 1,5l</t>
  </si>
  <si>
    <t>Kompot od bresaka 5 l hrv.porizvod</t>
  </si>
  <si>
    <t>Grah konzervirani hr. proiz. 400g</t>
  </si>
  <si>
    <t>Zobene pahuljice 500g</t>
  </si>
  <si>
    <t>47.</t>
  </si>
  <si>
    <t>50.</t>
  </si>
  <si>
    <t>Čaj kamilica rinfuza 500 g</t>
  </si>
  <si>
    <t xml:space="preserve">Čaj šipak domaći 1kg rinfuza </t>
  </si>
  <si>
    <t>Čaj šumsko voće Dar prirode 500g rinfuza</t>
  </si>
  <si>
    <t>Paprika slatka mljevena 100g</t>
  </si>
  <si>
    <t>Prašak za pecivo 13g</t>
  </si>
  <si>
    <t>Slanutak 400g</t>
  </si>
  <si>
    <t>Tjestenina krpice 400g</t>
  </si>
  <si>
    <t>Tjestenina pene rigate 500g</t>
  </si>
  <si>
    <t>Cikla u staklenci hrv.proizvod 680g</t>
  </si>
  <si>
    <t>Zimska salama 500 gr, komad cca 700 gr</t>
  </si>
  <si>
    <t>Kranjske kobasice 1 kg</t>
  </si>
  <si>
    <t>Suha vratina dimljeni vrat cca 1,5 kg</t>
  </si>
  <si>
    <t>Hamburger cca 2,5 kg</t>
  </si>
  <si>
    <t>Kompot od višnje cca 680 g</t>
  </si>
  <si>
    <t>Kiseli krastavci cca 680 g</t>
  </si>
  <si>
    <t>Bademov napitak (mlijeko) 1 l</t>
  </si>
  <si>
    <t>Sojino mlijeko 1 l</t>
  </si>
  <si>
    <t>Puding od soje, vanilija i čokolada 100g x 4kom</t>
  </si>
  <si>
    <t>Rižino mlijeko 1l</t>
  </si>
  <si>
    <t>Rižini vafli 100 g</t>
  </si>
  <si>
    <t>Alkoholni ocat 1l</t>
  </si>
  <si>
    <t>Kiseli kupus rezani 500g</t>
  </si>
  <si>
    <t>Kisela repa rezana 500g</t>
  </si>
  <si>
    <t>Stopa PDV-a</t>
  </si>
  <si>
    <t>Privitak I. - Troškovnik</t>
  </si>
  <si>
    <t>Evidencijski broj nabave: 08-26</t>
  </si>
  <si>
    <t>Predmet nabave: Nabava ostalih prehrambenih proizvoda</t>
  </si>
  <si>
    <t>Jedinična cijena</t>
  </si>
  <si>
    <t xml:space="preserve">Ukupna cijena PDV-om </t>
  </si>
  <si>
    <t>Ukupna cijena bez PDV-a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</si>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</sst>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\ _k_n"/>
    <numFmt numFmtId="165" formatCode="_-* #,##0.00\ [$€-41A]_-;\-* #,##0.00\ [$€-41A]_-;_-* &quot;-&quot;??\ [$€-41A]_-;_-@_-"/>
  </numFmts>
  <fonts count="8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4" fillId="0" borderId="0" xfId="0" applyFont="1"/>
    <xf numFmtId="0" fontId="7" fillId="0" borderId="2" xfId="0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4" fontId="5" fillId="0" borderId="6" xfId="1" applyFont="1" applyBorder="1" applyAlignment="1">
      <alignment vertical="center"/>
    </xf>
    <xf numFmtId="44" fontId="5" fillId="0" borderId="2" xfId="1" applyFont="1" applyBorder="1" applyAlignment="1">
      <alignment vertical="center"/>
    </xf>
    <xf numFmtId="44" fontId="5" fillId="0" borderId="3" xfId="1" applyFont="1" applyBorder="1" applyAlignment="1">
      <alignment vertical="center"/>
    </xf>
    <xf numFmtId="44" fontId="5" fillId="0" borderId="4" xfId="1" applyFont="1" applyBorder="1" applyAlignment="1">
      <alignment vertical="center"/>
    </xf>
    <xf numFmtId="165" fontId="6" fillId="0" borderId="9" xfId="0" applyNumberFormat="1" applyFont="1" applyBorder="1" applyAlignment="1">
      <alignment vertical="center"/>
    </xf>
    <xf numFmtId="9" fontId="5" fillId="0" borderId="6" xfId="2" applyFont="1" applyBorder="1" applyAlignment="1">
      <alignment vertical="center"/>
    </xf>
    <xf numFmtId="9" fontId="5" fillId="0" borderId="2" xfId="2" applyFont="1" applyBorder="1" applyAlignment="1">
      <alignment vertical="center"/>
    </xf>
    <xf numFmtId="9" fontId="5" fillId="0" borderId="3" xfId="2" applyFont="1" applyBorder="1" applyAlignment="1">
      <alignment vertical="center"/>
    </xf>
    <xf numFmtId="9" fontId="5" fillId="0" borderId="4" xfId="2" applyFont="1" applyBorder="1" applyAlignment="1">
      <alignment vertical="center"/>
    </xf>
    <xf numFmtId="165" fontId="7" fillId="0" borderId="6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FB98-1FB0-4B78-898F-DAFCE13F12BE}">
  <dimension ref="A1:J100"/>
  <sheetViews>
    <sheetView tabSelected="1" view="pageBreakPreview" zoomScale="107" zoomScaleNormal="100" zoomScaleSheetLayoutView="107" workbookViewId="0">
      <selection activeCell="B79" sqref="B79"/>
    </sheetView>
  </sheetViews>
  <sheetFormatPr defaultRowHeight="14.4" x14ac:dyDescent="0.3"/>
  <cols>
    <col min="2" max="2" width="36.77734375" customWidth="1"/>
    <col min="3" max="3" width="6.44140625" customWidth="1"/>
    <col min="4" max="4" width="9" customWidth="1"/>
    <col min="5" max="5" width="14.33203125" customWidth="1"/>
    <col min="6" max="6" width="10.21875" customWidth="1"/>
    <col min="8" max="8" width="11.21875" customWidth="1"/>
    <col min="9" max="9" width="11.109375" customWidth="1"/>
    <col min="10" max="10" width="12.88671875" customWidth="1"/>
  </cols>
  <sheetData>
    <row r="1" spans="1:10" x14ac:dyDescent="0.3">
      <c r="A1" s="4" t="s">
        <v>197</v>
      </c>
      <c r="B1" s="4"/>
    </row>
    <row r="2" spans="1:10" x14ac:dyDescent="0.3">
      <c r="A2" t="s">
        <v>199</v>
      </c>
    </row>
    <row r="3" spans="1:10" x14ac:dyDescent="0.3">
      <c r="A3" t="s">
        <v>198</v>
      </c>
      <c r="C3" s="2"/>
      <c r="D3" s="1"/>
      <c r="E3" s="1"/>
      <c r="F3" s="1"/>
      <c r="G3" s="1"/>
      <c r="H3" s="3"/>
      <c r="I3" s="1"/>
      <c r="J3" s="1"/>
    </row>
    <row r="4" spans="1:10" ht="15" thickBot="1" x14ac:dyDescent="0.35">
      <c r="C4" s="2"/>
      <c r="D4" s="1"/>
      <c r="E4" s="1"/>
      <c r="F4" s="1"/>
      <c r="G4" s="1"/>
      <c r="H4" s="3"/>
      <c r="I4" s="1"/>
      <c r="J4" s="1"/>
    </row>
    <row r="5" spans="1:10" ht="42" thickBot="1" x14ac:dyDescent="0.35">
      <c r="A5" s="21" t="s">
        <v>0</v>
      </c>
      <c r="B5" s="22" t="s">
        <v>1</v>
      </c>
      <c r="C5" s="23" t="s">
        <v>2</v>
      </c>
      <c r="D5" s="24" t="s">
        <v>3</v>
      </c>
      <c r="E5" s="24" t="s">
        <v>4</v>
      </c>
      <c r="F5" s="24" t="s">
        <v>200</v>
      </c>
      <c r="G5" s="24" t="s">
        <v>196</v>
      </c>
      <c r="H5" s="25" t="s">
        <v>202</v>
      </c>
      <c r="I5" s="26" t="s">
        <v>5</v>
      </c>
      <c r="J5" s="27" t="s">
        <v>201</v>
      </c>
    </row>
    <row r="6" spans="1:10" ht="19.95" customHeight="1" x14ac:dyDescent="0.3">
      <c r="A6" s="16" t="s">
        <v>6</v>
      </c>
      <c r="B6" s="17" t="s">
        <v>11</v>
      </c>
      <c r="C6" s="18" t="s">
        <v>7</v>
      </c>
      <c r="D6" s="19">
        <v>230</v>
      </c>
      <c r="E6" s="20"/>
      <c r="F6" s="31"/>
      <c r="G6" s="36"/>
      <c r="H6" s="40">
        <f>D6*F6</f>
        <v>0</v>
      </c>
      <c r="I6" s="40">
        <f>H6*G6</f>
        <v>0</v>
      </c>
      <c r="J6" s="41">
        <f>H6+I6</f>
        <v>0</v>
      </c>
    </row>
    <row r="7" spans="1:10" ht="19.95" customHeight="1" x14ac:dyDescent="0.3">
      <c r="A7" s="7" t="s">
        <v>8</v>
      </c>
      <c r="B7" s="8" t="s">
        <v>13</v>
      </c>
      <c r="C7" s="9" t="s">
        <v>7</v>
      </c>
      <c r="D7" s="6">
        <v>115</v>
      </c>
      <c r="E7" s="5"/>
      <c r="F7" s="32"/>
      <c r="G7" s="37"/>
      <c r="H7" s="40">
        <f t="shared" ref="H7:H70" si="0">D7*F7</f>
        <v>0</v>
      </c>
      <c r="I7" s="40">
        <f t="shared" ref="I7:I70" si="1">H7*G7</f>
        <v>0</v>
      </c>
      <c r="J7" s="41">
        <f t="shared" ref="J7:J70" si="2">H7+I7</f>
        <v>0</v>
      </c>
    </row>
    <row r="8" spans="1:10" ht="19.95" customHeight="1" x14ac:dyDescent="0.3">
      <c r="A8" s="7" t="s">
        <v>9</v>
      </c>
      <c r="B8" s="5" t="s">
        <v>16</v>
      </c>
      <c r="C8" s="9" t="s">
        <v>7</v>
      </c>
      <c r="D8" s="6">
        <v>6</v>
      </c>
      <c r="E8" s="5"/>
      <c r="F8" s="32"/>
      <c r="G8" s="37"/>
      <c r="H8" s="40">
        <f t="shared" si="0"/>
        <v>0</v>
      </c>
      <c r="I8" s="40">
        <f t="shared" si="1"/>
        <v>0</v>
      </c>
      <c r="J8" s="41">
        <f t="shared" si="2"/>
        <v>0</v>
      </c>
    </row>
    <row r="9" spans="1:10" ht="19.95" customHeight="1" x14ac:dyDescent="0.3">
      <c r="A9" s="7" t="s">
        <v>10</v>
      </c>
      <c r="B9" s="5" t="s">
        <v>18</v>
      </c>
      <c r="C9" s="9" t="s">
        <v>7</v>
      </c>
      <c r="D9" s="6">
        <v>92</v>
      </c>
      <c r="E9" s="5"/>
      <c r="F9" s="32"/>
      <c r="G9" s="37"/>
      <c r="H9" s="40">
        <f t="shared" si="0"/>
        <v>0</v>
      </c>
      <c r="I9" s="40">
        <f t="shared" si="1"/>
        <v>0</v>
      </c>
      <c r="J9" s="41">
        <f t="shared" si="2"/>
        <v>0</v>
      </c>
    </row>
    <row r="10" spans="1:10" ht="19.95" customHeight="1" x14ac:dyDescent="0.3">
      <c r="A10" s="7" t="s">
        <v>12</v>
      </c>
      <c r="B10" s="8" t="s">
        <v>20</v>
      </c>
      <c r="C10" s="9" t="s">
        <v>7</v>
      </c>
      <c r="D10" s="6">
        <v>200</v>
      </c>
      <c r="E10" s="5"/>
      <c r="F10" s="32"/>
      <c r="G10" s="37"/>
      <c r="H10" s="40">
        <f t="shared" si="0"/>
        <v>0</v>
      </c>
      <c r="I10" s="40">
        <f t="shared" si="1"/>
        <v>0</v>
      </c>
      <c r="J10" s="41">
        <f t="shared" si="2"/>
        <v>0</v>
      </c>
    </row>
    <row r="11" spans="1:10" ht="19.95" customHeight="1" x14ac:dyDescent="0.3">
      <c r="A11" s="7" t="s">
        <v>14</v>
      </c>
      <c r="B11" s="5" t="s">
        <v>173</v>
      </c>
      <c r="C11" s="9" t="s">
        <v>7</v>
      </c>
      <c r="D11" s="6">
        <v>6</v>
      </c>
      <c r="E11" s="5"/>
      <c r="F11" s="32"/>
      <c r="G11" s="37"/>
      <c r="H11" s="40">
        <f t="shared" si="0"/>
        <v>0</v>
      </c>
      <c r="I11" s="40">
        <f t="shared" si="1"/>
        <v>0</v>
      </c>
      <c r="J11" s="41">
        <f t="shared" si="2"/>
        <v>0</v>
      </c>
    </row>
    <row r="12" spans="1:10" ht="19.95" customHeight="1" x14ac:dyDescent="0.3">
      <c r="A12" s="7" t="s">
        <v>15</v>
      </c>
      <c r="B12" s="5" t="s">
        <v>23</v>
      </c>
      <c r="C12" s="9" t="s">
        <v>7</v>
      </c>
      <c r="D12" s="6">
        <v>173</v>
      </c>
      <c r="E12" s="5"/>
      <c r="F12" s="32"/>
      <c r="G12" s="37"/>
      <c r="H12" s="40">
        <f t="shared" si="0"/>
        <v>0</v>
      </c>
      <c r="I12" s="40">
        <f t="shared" si="1"/>
        <v>0</v>
      </c>
      <c r="J12" s="41">
        <f t="shared" si="2"/>
        <v>0</v>
      </c>
    </row>
    <row r="13" spans="1:10" ht="19.95" customHeight="1" x14ac:dyDescent="0.3">
      <c r="A13" s="7" t="s">
        <v>17</v>
      </c>
      <c r="B13" s="5" t="s">
        <v>175</v>
      </c>
      <c r="C13" s="9" t="s">
        <v>7</v>
      </c>
      <c r="D13" s="6">
        <v>6</v>
      </c>
      <c r="E13" s="5"/>
      <c r="F13" s="32"/>
      <c r="G13" s="37"/>
      <c r="H13" s="40">
        <f t="shared" si="0"/>
        <v>0</v>
      </c>
      <c r="I13" s="40">
        <f t="shared" si="1"/>
        <v>0</v>
      </c>
      <c r="J13" s="41">
        <f t="shared" si="2"/>
        <v>0</v>
      </c>
    </row>
    <row r="14" spans="1:10" ht="19.95" customHeight="1" x14ac:dyDescent="0.3">
      <c r="A14" s="7" t="s">
        <v>19</v>
      </c>
      <c r="B14" s="5" t="s">
        <v>174</v>
      </c>
      <c r="C14" s="9" t="s">
        <v>7</v>
      </c>
      <c r="D14" s="6">
        <v>6</v>
      </c>
      <c r="E14" s="5"/>
      <c r="F14" s="32"/>
      <c r="G14" s="37"/>
      <c r="H14" s="40">
        <f t="shared" si="0"/>
        <v>0</v>
      </c>
      <c r="I14" s="40">
        <f t="shared" si="1"/>
        <v>0</v>
      </c>
      <c r="J14" s="41">
        <f t="shared" si="2"/>
        <v>0</v>
      </c>
    </row>
    <row r="15" spans="1:10" ht="19.95" customHeight="1" x14ac:dyDescent="0.3">
      <c r="A15" s="7" t="s">
        <v>21</v>
      </c>
      <c r="B15" s="5" t="s">
        <v>27</v>
      </c>
      <c r="C15" s="9" t="s">
        <v>7</v>
      </c>
      <c r="D15" s="6">
        <v>30</v>
      </c>
      <c r="E15" s="5"/>
      <c r="F15" s="32"/>
      <c r="G15" s="37"/>
      <c r="H15" s="40">
        <f t="shared" si="0"/>
        <v>0</v>
      </c>
      <c r="I15" s="40">
        <f t="shared" si="1"/>
        <v>0</v>
      </c>
      <c r="J15" s="41">
        <f t="shared" si="2"/>
        <v>0</v>
      </c>
    </row>
    <row r="16" spans="1:10" ht="19.95" customHeight="1" x14ac:dyDescent="0.3">
      <c r="A16" s="7" t="s">
        <v>22</v>
      </c>
      <c r="B16" s="5" t="s">
        <v>29</v>
      </c>
      <c r="C16" s="9" t="s">
        <v>7</v>
      </c>
      <c r="D16" s="6">
        <v>30</v>
      </c>
      <c r="E16" s="5"/>
      <c r="F16" s="32"/>
      <c r="G16" s="37"/>
      <c r="H16" s="40">
        <f t="shared" si="0"/>
        <v>0</v>
      </c>
      <c r="I16" s="40">
        <f t="shared" si="1"/>
        <v>0</v>
      </c>
      <c r="J16" s="41">
        <f t="shared" si="2"/>
        <v>0</v>
      </c>
    </row>
    <row r="17" spans="1:10" ht="19.95" customHeight="1" x14ac:dyDescent="0.3">
      <c r="A17" s="7" t="s">
        <v>24</v>
      </c>
      <c r="B17" s="5" t="s">
        <v>31</v>
      </c>
      <c r="C17" s="9" t="s">
        <v>7</v>
      </c>
      <c r="D17" s="6">
        <v>10</v>
      </c>
      <c r="E17" s="5"/>
      <c r="F17" s="32"/>
      <c r="G17" s="37"/>
      <c r="H17" s="40">
        <f t="shared" si="0"/>
        <v>0</v>
      </c>
      <c r="I17" s="40">
        <f t="shared" si="1"/>
        <v>0</v>
      </c>
      <c r="J17" s="41">
        <f t="shared" si="2"/>
        <v>0</v>
      </c>
    </row>
    <row r="18" spans="1:10" ht="19.95" customHeight="1" x14ac:dyDescent="0.3">
      <c r="A18" s="7" t="s">
        <v>25</v>
      </c>
      <c r="B18" s="5" t="s">
        <v>34</v>
      </c>
      <c r="C18" s="9" t="s">
        <v>35</v>
      </c>
      <c r="D18" s="6">
        <v>10</v>
      </c>
      <c r="E18" s="5"/>
      <c r="F18" s="32"/>
      <c r="G18" s="37"/>
      <c r="H18" s="40">
        <f t="shared" si="0"/>
        <v>0</v>
      </c>
      <c r="I18" s="40">
        <f t="shared" si="1"/>
        <v>0</v>
      </c>
      <c r="J18" s="41">
        <f t="shared" si="2"/>
        <v>0</v>
      </c>
    </row>
    <row r="19" spans="1:10" ht="19.95" customHeight="1" x14ac:dyDescent="0.3">
      <c r="A19" s="7" t="s">
        <v>26</v>
      </c>
      <c r="B19" s="5" t="s">
        <v>37</v>
      </c>
      <c r="C19" s="9" t="s">
        <v>7</v>
      </c>
      <c r="D19" s="6">
        <v>12</v>
      </c>
      <c r="E19" s="5"/>
      <c r="F19" s="32"/>
      <c r="G19" s="37"/>
      <c r="H19" s="40">
        <f t="shared" si="0"/>
        <v>0</v>
      </c>
      <c r="I19" s="40">
        <f t="shared" si="1"/>
        <v>0</v>
      </c>
      <c r="J19" s="41">
        <f t="shared" si="2"/>
        <v>0</v>
      </c>
    </row>
    <row r="20" spans="1:10" ht="19.95" customHeight="1" x14ac:dyDescent="0.3">
      <c r="A20" s="7" t="s">
        <v>28</v>
      </c>
      <c r="B20" s="5" t="s">
        <v>39</v>
      </c>
      <c r="C20" s="9" t="s">
        <v>7</v>
      </c>
      <c r="D20" s="6">
        <v>15000</v>
      </c>
      <c r="E20" s="5"/>
      <c r="F20" s="32"/>
      <c r="G20" s="37"/>
      <c r="H20" s="40">
        <f t="shared" si="0"/>
        <v>0</v>
      </c>
      <c r="I20" s="40">
        <f t="shared" si="1"/>
        <v>0</v>
      </c>
      <c r="J20" s="41">
        <f t="shared" si="2"/>
        <v>0</v>
      </c>
    </row>
    <row r="21" spans="1:10" ht="19.95" customHeight="1" x14ac:dyDescent="0.3">
      <c r="A21" s="7" t="s">
        <v>30</v>
      </c>
      <c r="B21" s="5" t="s">
        <v>41</v>
      </c>
      <c r="C21" s="9" t="s">
        <v>7</v>
      </c>
      <c r="D21" s="6">
        <v>110</v>
      </c>
      <c r="E21" s="5"/>
      <c r="F21" s="32"/>
      <c r="G21" s="37"/>
      <c r="H21" s="40">
        <f t="shared" si="0"/>
        <v>0</v>
      </c>
      <c r="I21" s="40">
        <f t="shared" si="1"/>
        <v>0</v>
      </c>
      <c r="J21" s="41">
        <f t="shared" si="2"/>
        <v>0</v>
      </c>
    </row>
    <row r="22" spans="1:10" ht="19.95" customHeight="1" x14ac:dyDescent="0.3">
      <c r="A22" s="7" t="s">
        <v>32</v>
      </c>
      <c r="B22" s="5" t="s">
        <v>43</v>
      </c>
      <c r="C22" s="9" t="s">
        <v>7</v>
      </c>
      <c r="D22" s="6">
        <v>35</v>
      </c>
      <c r="E22" s="5"/>
      <c r="F22" s="32"/>
      <c r="G22" s="37"/>
      <c r="H22" s="40">
        <f t="shared" si="0"/>
        <v>0</v>
      </c>
      <c r="I22" s="40">
        <f t="shared" si="1"/>
        <v>0</v>
      </c>
      <c r="J22" s="41">
        <f t="shared" si="2"/>
        <v>0</v>
      </c>
    </row>
    <row r="23" spans="1:10" ht="19.95" customHeight="1" x14ac:dyDescent="0.3">
      <c r="A23" s="7" t="s">
        <v>33</v>
      </c>
      <c r="B23" s="5" t="s">
        <v>45</v>
      </c>
      <c r="C23" s="9" t="s">
        <v>7</v>
      </c>
      <c r="D23" s="6">
        <v>10</v>
      </c>
      <c r="E23" s="5"/>
      <c r="F23" s="32"/>
      <c r="G23" s="37"/>
      <c r="H23" s="40">
        <f t="shared" si="0"/>
        <v>0</v>
      </c>
      <c r="I23" s="40">
        <f t="shared" si="1"/>
        <v>0</v>
      </c>
      <c r="J23" s="41">
        <f t="shared" si="2"/>
        <v>0</v>
      </c>
    </row>
    <row r="24" spans="1:10" ht="19.95" customHeight="1" x14ac:dyDescent="0.3">
      <c r="A24" s="7" t="s">
        <v>36</v>
      </c>
      <c r="B24" s="5" t="s">
        <v>47</v>
      </c>
      <c r="C24" s="9" t="s">
        <v>7</v>
      </c>
      <c r="D24" s="6">
        <v>60</v>
      </c>
      <c r="E24" s="5"/>
      <c r="F24" s="32"/>
      <c r="G24" s="37"/>
      <c r="H24" s="40">
        <f t="shared" si="0"/>
        <v>0</v>
      </c>
      <c r="I24" s="40">
        <f t="shared" si="1"/>
        <v>0</v>
      </c>
      <c r="J24" s="41">
        <f t="shared" si="2"/>
        <v>0</v>
      </c>
    </row>
    <row r="25" spans="1:10" ht="19.95" customHeight="1" x14ac:dyDescent="0.3">
      <c r="A25" s="7" t="s">
        <v>38</v>
      </c>
      <c r="B25" s="8" t="s">
        <v>49</v>
      </c>
      <c r="C25" s="9" t="s">
        <v>7</v>
      </c>
      <c r="D25" s="6">
        <v>13</v>
      </c>
      <c r="E25" s="5"/>
      <c r="F25" s="32"/>
      <c r="G25" s="37"/>
      <c r="H25" s="40">
        <f t="shared" si="0"/>
        <v>0</v>
      </c>
      <c r="I25" s="40">
        <f t="shared" si="1"/>
        <v>0</v>
      </c>
      <c r="J25" s="41">
        <f t="shared" si="2"/>
        <v>0</v>
      </c>
    </row>
    <row r="26" spans="1:10" ht="19.95" customHeight="1" x14ac:dyDescent="0.3">
      <c r="A26" s="7" t="s">
        <v>40</v>
      </c>
      <c r="B26" s="8" t="s">
        <v>51</v>
      </c>
      <c r="C26" s="9" t="s">
        <v>7</v>
      </c>
      <c r="D26" s="6">
        <v>13</v>
      </c>
      <c r="E26" s="5"/>
      <c r="F26" s="32"/>
      <c r="G26" s="37"/>
      <c r="H26" s="40">
        <f t="shared" si="0"/>
        <v>0</v>
      </c>
      <c r="I26" s="40">
        <f t="shared" si="1"/>
        <v>0</v>
      </c>
      <c r="J26" s="41">
        <f t="shared" si="2"/>
        <v>0</v>
      </c>
    </row>
    <row r="27" spans="1:10" ht="19.95" customHeight="1" x14ac:dyDescent="0.3">
      <c r="A27" s="7" t="s">
        <v>42</v>
      </c>
      <c r="B27" s="5" t="s">
        <v>53</v>
      </c>
      <c r="C27" s="9" t="s">
        <v>7</v>
      </c>
      <c r="D27" s="6">
        <v>40</v>
      </c>
      <c r="E27" s="5"/>
      <c r="F27" s="32"/>
      <c r="G27" s="37"/>
      <c r="H27" s="40">
        <f t="shared" si="0"/>
        <v>0</v>
      </c>
      <c r="I27" s="40">
        <f t="shared" si="1"/>
        <v>0</v>
      </c>
      <c r="J27" s="41">
        <f t="shared" si="2"/>
        <v>0</v>
      </c>
    </row>
    <row r="28" spans="1:10" ht="19.95" customHeight="1" x14ac:dyDescent="0.3">
      <c r="A28" s="7" t="s">
        <v>44</v>
      </c>
      <c r="B28" s="5" t="s">
        <v>55</v>
      </c>
      <c r="C28" s="9" t="s">
        <v>7</v>
      </c>
      <c r="D28" s="6">
        <v>110</v>
      </c>
      <c r="E28" s="5"/>
      <c r="F28" s="32"/>
      <c r="G28" s="37"/>
      <c r="H28" s="40">
        <f t="shared" si="0"/>
        <v>0</v>
      </c>
      <c r="I28" s="40">
        <f t="shared" si="1"/>
        <v>0</v>
      </c>
      <c r="J28" s="41">
        <f t="shared" si="2"/>
        <v>0</v>
      </c>
    </row>
    <row r="29" spans="1:10" ht="19.95" customHeight="1" x14ac:dyDescent="0.3">
      <c r="A29" s="7" t="s">
        <v>46</v>
      </c>
      <c r="B29" s="5" t="s">
        <v>57</v>
      </c>
      <c r="C29" s="9" t="s">
        <v>7</v>
      </c>
      <c r="D29" s="6">
        <v>370</v>
      </c>
      <c r="E29" s="5"/>
      <c r="F29" s="32"/>
      <c r="G29" s="37"/>
      <c r="H29" s="40">
        <f t="shared" si="0"/>
        <v>0</v>
      </c>
      <c r="I29" s="40">
        <f t="shared" si="1"/>
        <v>0</v>
      </c>
      <c r="J29" s="41">
        <f t="shared" si="2"/>
        <v>0</v>
      </c>
    </row>
    <row r="30" spans="1:10" ht="19.95" customHeight="1" x14ac:dyDescent="0.3">
      <c r="A30" s="7" t="s">
        <v>48</v>
      </c>
      <c r="B30" s="8" t="s">
        <v>59</v>
      </c>
      <c r="C30" s="9" t="s">
        <v>7</v>
      </c>
      <c r="D30" s="6">
        <v>20</v>
      </c>
      <c r="E30" s="5"/>
      <c r="F30" s="32"/>
      <c r="G30" s="37"/>
      <c r="H30" s="40">
        <f t="shared" si="0"/>
        <v>0</v>
      </c>
      <c r="I30" s="40">
        <f t="shared" si="1"/>
        <v>0</v>
      </c>
      <c r="J30" s="41">
        <f t="shared" si="2"/>
        <v>0</v>
      </c>
    </row>
    <row r="31" spans="1:10" ht="19.95" customHeight="1" x14ac:dyDescent="0.3">
      <c r="A31" s="7" t="s">
        <v>50</v>
      </c>
      <c r="B31" s="8" t="s">
        <v>61</v>
      </c>
      <c r="C31" s="9" t="s">
        <v>7</v>
      </c>
      <c r="D31" s="6">
        <v>25</v>
      </c>
      <c r="E31" s="5"/>
      <c r="F31" s="32"/>
      <c r="G31" s="37"/>
      <c r="H31" s="40">
        <f t="shared" si="0"/>
        <v>0</v>
      </c>
      <c r="I31" s="40">
        <f t="shared" si="1"/>
        <v>0</v>
      </c>
      <c r="J31" s="41">
        <f t="shared" si="2"/>
        <v>0</v>
      </c>
    </row>
    <row r="32" spans="1:10" ht="19.95" customHeight="1" x14ac:dyDescent="0.3">
      <c r="A32" s="7" t="s">
        <v>52</v>
      </c>
      <c r="B32" s="5" t="s">
        <v>63</v>
      </c>
      <c r="C32" s="9" t="s">
        <v>7</v>
      </c>
      <c r="D32" s="6">
        <v>35</v>
      </c>
      <c r="E32" s="5"/>
      <c r="F32" s="32"/>
      <c r="G32" s="37"/>
      <c r="H32" s="40">
        <f t="shared" si="0"/>
        <v>0</v>
      </c>
      <c r="I32" s="40">
        <f t="shared" si="1"/>
        <v>0</v>
      </c>
      <c r="J32" s="41">
        <f t="shared" si="2"/>
        <v>0</v>
      </c>
    </row>
    <row r="33" spans="1:10" ht="19.95" customHeight="1" x14ac:dyDescent="0.3">
      <c r="A33" s="7" t="s">
        <v>54</v>
      </c>
      <c r="B33" s="8" t="s">
        <v>65</v>
      </c>
      <c r="C33" s="9" t="s">
        <v>7</v>
      </c>
      <c r="D33" s="6">
        <v>47</v>
      </c>
      <c r="E33" s="5"/>
      <c r="F33" s="32"/>
      <c r="G33" s="37"/>
      <c r="H33" s="40">
        <f t="shared" si="0"/>
        <v>0</v>
      </c>
      <c r="I33" s="40">
        <f t="shared" si="1"/>
        <v>0</v>
      </c>
      <c r="J33" s="41">
        <f t="shared" si="2"/>
        <v>0</v>
      </c>
    </row>
    <row r="34" spans="1:10" ht="19.95" customHeight="1" x14ac:dyDescent="0.3">
      <c r="A34" s="7" t="s">
        <v>56</v>
      </c>
      <c r="B34" s="8" t="s">
        <v>68</v>
      </c>
      <c r="C34" s="9" t="s">
        <v>7</v>
      </c>
      <c r="D34" s="6">
        <v>3</v>
      </c>
      <c r="E34" s="5"/>
      <c r="F34" s="32"/>
      <c r="G34" s="37"/>
      <c r="H34" s="40">
        <f t="shared" si="0"/>
        <v>0</v>
      </c>
      <c r="I34" s="40">
        <f t="shared" si="1"/>
        <v>0</v>
      </c>
      <c r="J34" s="41">
        <f t="shared" si="2"/>
        <v>0</v>
      </c>
    </row>
    <row r="35" spans="1:10" ht="19.95" customHeight="1" x14ac:dyDescent="0.3">
      <c r="A35" s="7" t="s">
        <v>58</v>
      </c>
      <c r="B35" s="8" t="s">
        <v>70</v>
      </c>
      <c r="C35" s="9" t="s">
        <v>7</v>
      </c>
      <c r="D35" s="6">
        <v>47</v>
      </c>
      <c r="E35" s="5"/>
      <c r="F35" s="32"/>
      <c r="G35" s="37"/>
      <c r="H35" s="40">
        <f t="shared" si="0"/>
        <v>0</v>
      </c>
      <c r="I35" s="40">
        <f t="shared" si="1"/>
        <v>0</v>
      </c>
      <c r="J35" s="41">
        <f t="shared" si="2"/>
        <v>0</v>
      </c>
    </row>
    <row r="36" spans="1:10" ht="19.95" customHeight="1" x14ac:dyDescent="0.3">
      <c r="A36" s="7" t="s">
        <v>60</v>
      </c>
      <c r="B36" s="5" t="s">
        <v>72</v>
      </c>
      <c r="C36" s="9" t="s">
        <v>35</v>
      </c>
      <c r="D36" s="6">
        <v>40</v>
      </c>
      <c r="E36" s="5"/>
      <c r="F36" s="32"/>
      <c r="G36" s="37"/>
      <c r="H36" s="40">
        <f t="shared" si="0"/>
        <v>0</v>
      </c>
      <c r="I36" s="40">
        <f t="shared" si="1"/>
        <v>0</v>
      </c>
      <c r="J36" s="41">
        <f t="shared" si="2"/>
        <v>0</v>
      </c>
    </row>
    <row r="37" spans="1:10" ht="19.95" customHeight="1" x14ac:dyDescent="0.3">
      <c r="A37" s="7" t="s">
        <v>62</v>
      </c>
      <c r="B37" s="5" t="s">
        <v>74</v>
      </c>
      <c r="C37" s="9" t="s">
        <v>7</v>
      </c>
      <c r="D37" s="6">
        <v>70</v>
      </c>
      <c r="E37" s="5"/>
      <c r="F37" s="32"/>
      <c r="G37" s="37"/>
      <c r="H37" s="40">
        <f t="shared" si="0"/>
        <v>0</v>
      </c>
      <c r="I37" s="40">
        <f t="shared" si="1"/>
        <v>0</v>
      </c>
      <c r="J37" s="41">
        <f t="shared" si="2"/>
        <v>0</v>
      </c>
    </row>
    <row r="38" spans="1:10" ht="19.95" customHeight="1" x14ac:dyDescent="0.3">
      <c r="A38" s="7" t="s">
        <v>64</v>
      </c>
      <c r="B38" s="5" t="s">
        <v>76</v>
      </c>
      <c r="C38" s="9" t="s">
        <v>7</v>
      </c>
      <c r="D38" s="6">
        <v>30</v>
      </c>
      <c r="E38" s="5"/>
      <c r="F38" s="32"/>
      <c r="G38" s="37"/>
      <c r="H38" s="40">
        <f t="shared" si="0"/>
        <v>0</v>
      </c>
      <c r="I38" s="40">
        <f t="shared" si="1"/>
        <v>0</v>
      </c>
      <c r="J38" s="41">
        <f t="shared" si="2"/>
        <v>0</v>
      </c>
    </row>
    <row r="39" spans="1:10" ht="19.95" customHeight="1" x14ac:dyDescent="0.3">
      <c r="A39" s="7" t="s">
        <v>66</v>
      </c>
      <c r="B39" s="5" t="s">
        <v>78</v>
      </c>
      <c r="C39" s="9" t="s">
        <v>7</v>
      </c>
      <c r="D39" s="6">
        <v>25</v>
      </c>
      <c r="E39" s="5"/>
      <c r="F39" s="32"/>
      <c r="G39" s="37"/>
      <c r="H39" s="40">
        <f t="shared" si="0"/>
        <v>0</v>
      </c>
      <c r="I39" s="40">
        <f t="shared" si="1"/>
        <v>0</v>
      </c>
      <c r="J39" s="41">
        <f t="shared" si="2"/>
        <v>0</v>
      </c>
    </row>
    <row r="40" spans="1:10" ht="19.95" customHeight="1" x14ac:dyDescent="0.3">
      <c r="A40" s="7" t="s">
        <v>67</v>
      </c>
      <c r="B40" s="5" t="s">
        <v>80</v>
      </c>
      <c r="C40" s="9" t="s">
        <v>7</v>
      </c>
      <c r="D40" s="6">
        <v>25</v>
      </c>
      <c r="E40" s="5"/>
      <c r="F40" s="32"/>
      <c r="G40" s="37"/>
      <c r="H40" s="40">
        <f t="shared" si="0"/>
        <v>0</v>
      </c>
      <c r="I40" s="40">
        <f t="shared" si="1"/>
        <v>0</v>
      </c>
      <c r="J40" s="41">
        <f t="shared" si="2"/>
        <v>0</v>
      </c>
    </row>
    <row r="41" spans="1:10" ht="19.95" customHeight="1" x14ac:dyDescent="0.3">
      <c r="A41" s="7" t="s">
        <v>69</v>
      </c>
      <c r="B41" s="5" t="s">
        <v>82</v>
      </c>
      <c r="C41" s="9" t="s">
        <v>7</v>
      </c>
      <c r="D41" s="6">
        <v>35</v>
      </c>
      <c r="E41" s="5"/>
      <c r="F41" s="32"/>
      <c r="G41" s="37"/>
      <c r="H41" s="40">
        <f t="shared" si="0"/>
        <v>0</v>
      </c>
      <c r="I41" s="40">
        <f t="shared" si="1"/>
        <v>0</v>
      </c>
      <c r="J41" s="41">
        <f t="shared" si="2"/>
        <v>0</v>
      </c>
    </row>
    <row r="42" spans="1:10" ht="19.95" customHeight="1" x14ac:dyDescent="0.3">
      <c r="A42" s="7" t="s">
        <v>71</v>
      </c>
      <c r="B42" s="5" t="s">
        <v>84</v>
      </c>
      <c r="C42" s="9" t="s">
        <v>7</v>
      </c>
      <c r="D42" s="6">
        <v>50</v>
      </c>
      <c r="E42" s="5"/>
      <c r="F42" s="32"/>
      <c r="G42" s="37"/>
      <c r="H42" s="40">
        <f t="shared" si="0"/>
        <v>0</v>
      </c>
      <c r="I42" s="40">
        <f t="shared" si="1"/>
        <v>0</v>
      </c>
      <c r="J42" s="41">
        <f t="shared" si="2"/>
        <v>0</v>
      </c>
    </row>
    <row r="43" spans="1:10" ht="19.95" customHeight="1" x14ac:dyDescent="0.3">
      <c r="A43" s="7" t="s">
        <v>73</v>
      </c>
      <c r="B43" s="5" t="s">
        <v>86</v>
      </c>
      <c r="C43" s="9" t="s">
        <v>7</v>
      </c>
      <c r="D43" s="6">
        <v>3</v>
      </c>
      <c r="E43" s="5"/>
      <c r="F43" s="32"/>
      <c r="G43" s="37"/>
      <c r="H43" s="40">
        <f t="shared" si="0"/>
        <v>0</v>
      </c>
      <c r="I43" s="40">
        <f t="shared" si="1"/>
        <v>0</v>
      </c>
      <c r="J43" s="41">
        <f t="shared" si="2"/>
        <v>0</v>
      </c>
    </row>
    <row r="44" spans="1:10" ht="19.95" customHeight="1" x14ac:dyDescent="0.3">
      <c r="A44" s="7" t="s">
        <v>75</v>
      </c>
      <c r="B44" s="5" t="s">
        <v>88</v>
      </c>
      <c r="C44" s="9" t="s">
        <v>7</v>
      </c>
      <c r="D44" s="6">
        <v>3</v>
      </c>
      <c r="E44" s="5"/>
      <c r="F44" s="32"/>
      <c r="G44" s="37"/>
      <c r="H44" s="40">
        <f t="shared" si="0"/>
        <v>0</v>
      </c>
      <c r="I44" s="40">
        <f t="shared" si="1"/>
        <v>0</v>
      </c>
      <c r="J44" s="41">
        <f t="shared" si="2"/>
        <v>0</v>
      </c>
    </row>
    <row r="45" spans="1:10" ht="19.95" customHeight="1" x14ac:dyDescent="0.3">
      <c r="A45" s="7" t="s">
        <v>77</v>
      </c>
      <c r="B45" s="5" t="s">
        <v>90</v>
      </c>
      <c r="C45" s="9" t="s">
        <v>7</v>
      </c>
      <c r="D45" s="6">
        <v>280</v>
      </c>
      <c r="E45" s="5"/>
      <c r="F45" s="32"/>
      <c r="G45" s="37"/>
      <c r="H45" s="40">
        <f t="shared" si="0"/>
        <v>0</v>
      </c>
      <c r="I45" s="40">
        <f t="shared" si="1"/>
        <v>0</v>
      </c>
      <c r="J45" s="41">
        <f t="shared" si="2"/>
        <v>0</v>
      </c>
    </row>
    <row r="46" spans="1:10" ht="19.95" customHeight="1" x14ac:dyDescent="0.3">
      <c r="A46" s="7" t="s">
        <v>79</v>
      </c>
      <c r="B46" s="5" t="s">
        <v>91</v>
      </c>
      <c r="C46" s="9" t="s">
        <v>7</v>
      </c>
      <c r="D46" s="6">
        <v>116</v>
      </c>
      <c r="E46" s="5"/>
      <c r="F46" s="32"/>
      <c r="G46" s="37"/>
      <c r="H46" s="40">
        <f t="shared" si="0"/>
        <v>0</v>
      </c>
      <c r="I46" s="40">
        <f t="shared" si="1"/>
        <v>0</v>
      </c>
      <c r="J46" s="41">
        <f t="shared" si="2"/>
        <v>0</v>
      </c>
    </row>
    <row r="47" spans="1:10" ht="19.95" customHeight="1" x14ac:dyDescent="0.3">
      <c r="A47" s="7" t="s">
        <v>81</v>
      </c>
      <c r="B47" s="5" t="s">
        <v>93</v>
      </c>
      <c r="C47" s="9" t="s">
        <v>7</v>
      </c>
      <c r="D47" s="6">
        <v>2</v>
      </c>
      <c r="E47" s="5"/>
      <c r="F47" s="32"/>
      <c r="G47" s="37"/>
      <c r="H47" s="40">
        <f t="shared" si="0"/>
        <v>0</v>
      </c>
      <c r="I47" s="40">
        <f t="shared" si="1"/>
        <v>0</v>
      </c>
      <c r="J47" s="41">
        <f t="shared" si="2"/>
        <v>0</v>
      </c>
    </row>
    <row r="48" spans="1:10" ht="19.95" customHeight="1" x14ac:dyDescent="0.3">
      <c r="A48" s="7" t="s">
        <v>83</v>
      </c>
      <c r="B48" s="5" t="s">
        <v>95</v>
      </c>
      <c r="C48" s="9" t="s">
        <v>7</v>
      </c>
      <c r="D48" s="6">
        <v>47</v>
      </c>
      <c r="E48" s="5"/>
      <c r="F48" s="32"/>
      <c r="G48" s="37"/>
      <c r="H48" s="40">
        <f t="shared" si="0"/>
        <v>0</v>
      </c>
      <c r="I48" s="40">
        <f t="shared" si="1"/>
        <v>0</v>
      </c>
      <c r="J48" s="41">
        <f t="shared" si="2"/>
        <v>0</v>
      </c>
    </row>
    <row r="49" spans="1:10" ht="19.95" customHeight="1" x14ac:dyDescent="0.3">
      <c r="A49" s="7" t="s">
        <v>85</v>
      </c>
      <c r="B49" s="5" t="s">
        <v>98</v>
      </c>
      <c r="C49" s="9" t="s">
        <v>7</v>
      </c>
      <c r="D49" s="6">
        <v>695</v>
      </c>
      <c r="E49" s="5"/>
      <c r="F49" s="32"/>
      <c r="G49" s="37"/>
      <c r="H49" s="40">
        <f t="shared" si="0"/>
        <v>0</v>
      </c>
      <c r="I49" s="40">
        <f t="shared" si="1"/>
        <v>0</v>
      </c>
      <c r="J49" s="41">
        <f t="shared" si="2"/>
        <v>0</v>
      </c>
    </row>
    <row r="50" spans="1:10" ht="19.95" customHeight="1" x14ac:dyDescent="0.3">
      <c r="A50" s="7" t="s">
        <v>87</v>
      </c>
      <c r="B50" s="5" t="s">
        <v>176</v>
      </c>
      <c r="C50" s="9" t="s">
        <v>7</v>
      </c>
      <c r="D50" s="6">
        <v>47</v>
      </c>
      <c r="E50" s="5"/>
      <c r="F50" s="32"/>
      <c r="G50" s="37"/>
      <c r="H50" s="40">
        <f t="shared" si="0"/>
        <v>0</v>
      </c>
      <c r="I50" s="40">
        <f t="shared" si="1"/>
        <v>0</v>
      </c>
      <c r="J50" s="41">
        <f t="shared" si="2"/>
        <v>0</v>
      </c>
    </row>
    <row r="51" spans="1:10" ht="19.95" customHeight="1" x14ac:dyDescent="0.3">
      <c r="A51" s="7" t="s">
        <v>89</v>
      </c>
      <c r="B51" s="5" t="s">
        <v>102</v>
      </c>
      <c r="C51" s="9" t="s">
        <v>7</v>
      </c>
      <c r="D51" s="6">
        <v>116</v>
      </c>
      <c r="E51" s="5"/>
      <c r="F51" s="32"/>
      <c r="G51" s="37"/>
      <c r="H51" s="40">
        <f t="shared" si="0"/>
        <v>0</v>
      </c>
      <c r="I51" s="40">
        <f t="shared" si="1"/>
        <v>0</v>
      </c>
      <c r="J51" s="41">
        <f t="shared" si="2"/>
        <v>0</v>
      </c>
    </row>
    <row r="52" spans="1:10" ht="19.95" customHeight="1" x14ac:dyDescent="0.3">
      <c r="A52" s="7" t="s">
        <v>171</v>
      </c>
      <c r="B52" s="5" t="s">
        <v>104</v>
      </c>
      <c r="C52" s="9" t="s">
        <v>7</v>
      </c>
      <c r="D52" s="6">
        <v>208</v>
      </c>
      <c r="E52" s="5"/>
      <c r="F52" s="32"/>
      <c r="G52" s="37"/>
      <c r="H52" s="40">
        <f t="shared" si="0"/>
        <v>0</v>
      </c>
      <c r="I52" s="40">
        <f t="shared" si="1"/>
        <v>0</v>
      </c>
      <c r="J52" s="41">
        <f t="shared" si="2"/>
        <v>0</v>
      </c>
    </row>
    <row r="53" spans="1:10" ht="19.95" customHeight="1" x14ac:dyDescent="0.3">
      <c r="A53" s="7" t="s">
        <v>92</v>
      </c>
      <c r="B53" s="5" t="s">
        <v>106</v>
      </c>
      <c r="C53" s="9" t="s">
        <v>7</v>
      </c>
      <c r="D53" s="6">
        <v>324</v>
      </c>
      <c r="E53" s="5"/>
      <c r="F53" s="32"/>
      <c r="G53" s="37"/>
      <c r="H53" s="40">
        <f t="shared" si="0"/>
        <v>0</v>
      </c>
      <c r="I53" s="40">
        <f t="shared" si="1"/>
        <v>0</v>
      </c>
      <c r="J53" s="41">
        <f t="shared" si="2"/>
        <v>0</v>
      </c>
    </row>
    <row r="54" spans="1:10" ht="19.95" customHeight="1" x14ac:dyDescent="0.3">
      <c r="A54" s="7" t="s">
        <v>94</v>
      </c>
      <c r="B54" s="5" t="s">
        <v>109</v>
      </c>
      <c r="C54" s="9" t="s">
        <v>7</v>
      </c>
      <c r="D54" s="6">
        <v>5</v>
      </c>
      <c r="E54" s="5"/>
      <c r="F54" s="32"/>
      <c r="G54" s="37"/>
      <c r="H54" s="40">
        <f t="shared" si="0"/>
        <v>0</v>
      </c>
      <c r="I54" s="40">
        <f t="shared" si="1"/>
        <v>0</v>
      </c>
      <c r="J54" s="41">
        <f t="shared" si="2"/>
        <v>0</v>
      </c>
    </row>
    <row r="55" spans="1:10" ht="19.95" customHeight="1" x14ac:dyDescent="0.3">
      <c r="A55" s="7" t="s">
        <v>172</v>
      </c>
      <c r="B55" s="5" t="s">
        <v>177</v>
      </c>
      <c r="C55" s="9" t="s">
        <v>7</v>
      </c>
      <c r="D55" s="6">
        <v>231</v>
      </c>
      <c r="E55" s="5"/>
      <c r="F55" s="32"/>
      <c r="G55" s="37"/>
      <c r="H55" s="40">
        <f t="shared" si="0"/>
        <v>0</v>
      </c>
      <c r="I55" s="40">
        <f t="shared" si="1"/>
        <v>0</v>
      </c>
      <c r="J55" s="41">
        <f t="shared" si="2"/>
        <v>0</v>
      </c>
    </row>
    <row r="56" spans="1:10" ht="19.95" customHeight="1" x14ac:dyDescent="0.3">
      <c r="A56" s="7" t="s">
        <v>96</v>
      </c>
      <c r="B56" s="5" t="s">
        <v>112</v>
      </c>
      <c r="C56" s="9" t="s">
        <v>7</v>
      </c>
      <c r="D56" s="6">
        <v>20</v>
      </c>
      <c r="E56" s="5"/>
      <c r="F56" s="32"/>
      <c r="G56" s="37"/>
      <c r="H56" s="40">
        <f t="shared" si="0"/>
        <v>0</v>
      </c>
      <c r="I56" s="40">
        <f t="shared" si="1"/>
        <v>0</v>
      </c>
      <c r="J56" s="41">
        <f t="shared" si="2"/>
        <v>0</v>
      </c>
    </row>
    <row r="57" spans="1:10" ht="19.95" customHeight="1" x14ac:dyDescent="0.3">
      <c r="A57" s="7" t="s">
        <v>97</v>
      </c>
      <c r="B57" s="5" t="s">
        <v>114</v>
      </c>
      <c r="C57" s="9" t="s">
        <v>7</v>
      </c>
      <c r="D57" s="6">
        <v>55</v>
      </c>
      <c r="E57" s="5"/>
      <c r="F57" s="32"/>
      <c r="G57" s="37"/>
      <c r="H57" s="40">
        <f t="shared" si="0"/>
        <v>0</v>
      </c>
      <c r="I57" s="40">
        <f t="shared" si="1"/>
        <v>0</v>
      </c>
      <c r="J57" s="41">
        <f t="shared" si="2"/>
        <v>0</v>
      </c>
    </row>
    <row r="58" spans="1:10" ht="19.95" customHeight="1" x14ac:dyDescent="0.3">
      <c r="A58" s="7" t="s">
        <v>99</v>
      </c>
      <c r="B58" s="5" t="s">
        <v>116</v>
      </c>
      <c r="C58" s="9" t="s">
        <v>7</v>
      </c>
      <c r="D58" s="6">
        <v>40</v>
      </c>
      <c r="E58" s="5"/>
      <c r="F58" s="32"/>
      <c r="G58" s="37"/>
      <c r="H58" s="40">
        <f t="shared" si="0"/>
        <v>0</v>
      </c>
      <c r="I58" s="40">
        <f t="shared" si="1"/>
        <v>0</v>
      </c>
      <c r="J58" s="41">
        <f t="shared" si="2"/>
        <v>0</v>
      </c>
    </row>
    <row r="59" spans="1:10" ht="19.95" customHeight="1" x14ac:dyDescent="0.3">
      <c r="A59" s="7" t="s">
        <v>100</v>
      </c>
      <c r="B59" s="5" t="s">
        <v>118</v>
      </c>
      <c r="C59" s="9" t="s">
        <v>7</v>
      </c>
      <c r="D59" s="6">
        <v>75</v>
      </c>
      <c r="E59" s="5"/>
      <c r="F59" s="32"/>
      <c r="G59" s="37"/>
      <c r="H59" s="40">
        <f t="shared" si="0"/>
        <v>0</v>
      </c>
      <c r="I59" s="40">
        <f t="shared" si="1"/>
        <v>0</v>
      </c>
      <c r="J59" s="41">
        <f t="shared" si="2"/>
        <v>0</v>
      </c>
    </row>
    <row r="60" spans="1:10" ht="27.6" customHeight="1" x14ac:dyDescent="0.3">
      <c r="A60" s="7" t="s">
        <v>101</v>
      </c>
      <c r="B60" s="8" t="s">
        <v>120</v>
      </c>
      <c r="C60" s="9" t="s">
        <v>7</v>
      </c>
      <c r="D60" s="6">
        <v>486</v>
      </c>
      <c r="E60" s="5"/>
      <c r="F60" s="32"/>
      <c r="G60" s="37"/>
      <c r="H60" s="40">
        <f t="shared" si="0"/>
        <v>0</v>
      </c>
      <c r="I60" s="40">
        <f t="shared" si="1"/>
        <v>0</v>
      </c>
      <c r="J60" s="41">
        <f t="shared" si="2"/>
        <v>0</v>
      </c>
    </row>
    <row r="61" spans="1:10" ht="19.95" customHeight="1" x14ac:dyDescent="0.3">
      <c r="A61" s="7" t="s">
        <v>103</v>
      </c>
      <c r="B61" s="8" t="s">
        <v>122</v>
      </c>
      <c r="C61" s="9" t="s">
        <v>7</v>
      </c>
      <c r="D61" s="6">
        <v>50</v>
      </c>
      <c r="E61" s="5"/>
      <c r="F61" s="32"/>
      <c r="G61" s="37"/>
      <c r="H61" s="40">
        <f t="shared" si="0"/>
        <v>0</v>
      </c>
      <c r="I61" s="40">
        <f t="shared" si="1"/>
        <v>0</v>
      </c>
      <c r="J61" s="41">
        <f t="shared" si="2"/>
        <v>0</v>
      </c>
    </row>
    <row r="62" spans="1:10" ht="19.95" customHeight="1" x14ac:dyDescent="0.3">
      <c r="A62" s="7" t="s">
        <v>105</v>
      </c>
      <c r="B62" s="8" t="s">
        <v>124</v>
      </c>
      <c r="C62" s="9" t="s">
        <v>7</v>
      </c>
      <c r="D62" s="6">
        <v>6</v>
      </c>
      <c r="E62" s="5"/>
      <c r="F62" s="32"/>
      <c r="G62" s="37"/>
      <c r="H62" s="40">
        <f t="shared" si="0"/>
        <v>0</v>
      </c>
      <c r="I62" s="40">
        <f t="shared" si="1"/>
        <v>0</v>
      </c>
      <c r="J62" s="41">
        <f t="shared" si="2"/>
        <v>0</v>
      </c>
    </row>
    <row r="63" spans="1:10" ht="19.95" customHeight="1" x14ac:dyDescent="0.3">
      <c r="A63" s="7" t="s">
        <v>107</v>
      </c>
      <c r="B63" s="5" t="s">
        <v>178</v>
      </c>
      <c r="C63" s="9" t="s">
        <v>7</v>
      </c>
      <c r="D63" s="6">
        <v>185</v>
      </c>
      <c r="E63" s="5"/>
      <c r="F63" s="32"/>
      <c r="G63" s="37"/>
      <c r="H63" s="40">
        <f t="shared" si="0"/>
        <v>0</v>
      </c>
      <c r="I63" s="40">
        <f t="shared" si="1"/>
        <v>0</v>
      </c>
      <c r="J63" s="41">
        <f t="shared" si="2"/>
        <v>0</v>
      </c>
    </row>
    <row r="64" spans="1:10" ht="19.95" customHeight="1" x14ac:dyDescent="0.3">
      <c r="A64" s="7" t="s">
        <v>108</v>
      </c>
      <c r="B64" s="5" t="s">
        <v>133</v>
      </c>
      <c r="C64" s="9" t="s">
        <v>7</v>
      </c>
      <c r="D64" s="6">
        <v>16</v>
      </c>
      <c r="E64" s="5"/>
      <c r="F64" s="32"/>
      <c r="G64" s="37"/>
      <c r="H64" s="40">
        <f t="shared" si="0"/>
        <v>0</v>
      </c>
      <c r="I64" s="40">
        <f t="shared" si="1"/>
        <v>0</v>
      </c>
      <c r="J64" s="41">
        <f t="shared" si="2"/>
        <v>0</v>
      </c>
    </row>
    <row r="65" spans="1:10" ht="19.95" customHeight="1" x14ac:dyDescent="0.3">
      <c r="A65" s="7" t="s">
        <v>110</v>
      </c>
      <c r="B65" s="5" t="s">
        <v>135</v>
      </c>
      <c r="C65" s="9" t="s">
        <v>7</v>
      </c>
      <c r="D65" s="6">
        <v>850</v>
      </c>
      <c r="E65" s="5"/>
      <c r="F65" s="32"/>
      <c r="G65" s="37"/>
      <c r="H65" s="40">
        <f t="shared" si="0"/>
        <v>0</v>
      </c>
      <c r="I65" s="40">
        <f t="shared" si="1"/>
        <v>0</v>
      </c>
      <c r="J65" s="41">
        <f t="shared" si="2"/>
        <v>0</v>
      </c>
    </row>
    <row r="66" spans="1:10" ht="19.95" customHeight="1" x14ac:dyDescent="0.3">
      <c r="A66" s="7" t="s">
        <v>111</v>
      </c>
      <c r="B66" s="10" t="s">
        <v>137</v>
      </c>
      <c r="C66" s="9" t="s">
        <v>7</v>
      </c>
      <c r="D66" s="6">
        <v>27</v>
      </c>
      <c r="E66" s="5"/>
      <c r="F66" s="32"/>
      <c r="G66" s="37"/>
      <c r="H66" s="40">
        <f t="shared" si="0"/>
        <v>0</v>
      </c>
      <c r="I66" s="40">
        <f t="shared" si="1"/>
        <v>0</v>
      </c>
      <c r="J66" s="41">
        <f t="shared" si="2"/>
        <v>0</v>
      </c>
    </row>
    <row r="67" spans="1:10" ht="19.95" customHeight="1" x14ac:dyDescent="0.3">
      <c r="A67" s="7" t="s">
        <v>113</v>
      </c>
      <c r="B67" s="5" t="s">
        <v>139</v>
      </c>
      <c r="C67" s="9" t="s">
        <v>7</v>
      </c>
      <c r="D67" s="6">
        <v>254</v>
      </c>
      <c r="E67" s="5"/>
      <c r="F67" s="32"/>
      <c r="G67" s="37"/>
      <c r="H67" s="40">
        <f t="shared" si="0"/>
        <v>0</v>
      </c>
      <c r="I67" s="40">
        <f t="shared" si="1"/>
        <v>0</v>
      </c>
      <c r="J67" s="41">
        <f t="shared" si="2"/>
        <v>0</v>
      </c>
    </row>
    <row r="68" spans="1:10" ht="19.95" customHeight="1" x14ac:dyDescent="0.3">
      <c r="A68" s="7" t="s">
        <v>115</v>
      </c>
      <c r="B68" s="5" t="s">
        <v>142</v>
      </c>
      <c r="C68" s="9" t="s">
        <v>7</v>
      </c>
      <c r="D68" s="6">
        <v>462</v>
      </c>
      <c r="E68" s="5"/>
      <c r="F68" s="32"/>
      <c r="G68" s="37"/>
      <c r="H68" s="40">
        <f t="shared" si="0"/>
        <v>0</v>
      </c>
      <c r="I68" s="40">
        <f t="shared" si="1"/>
        <v>0</v>
      </c>
      <c r="J68" s="41">
        <f t="shared" si="2"/>
        <v>0</v>
      </c>
    </row>
    <row r="69" spans="1:10" ht="19.95" customHeight="1" x14ac:dyDescent="0.3">
      <c r="A69" s="7" t="s">
        <v>117</v>
      </c>
      <c r="B69" s="5" t="s">
        <v>144</v>
      </c>
      <c r="C69" s="9" t="s">
        <v>7</v>
      </c>
      <c r="D69" s="6">
        <v>46</v>
      </c>
      <c r="E69" s="5"/>
      <c r="F69" s="32"/>
      <c r="G69" s="37"/>
      <c r="H69" s="40">
        <f t="shared" si="0"/>
        <v>0</v>
      </c>
      <c r="I69" s="40">
        <f t="shared" si="1"/>
        <v>0</v>
      </c>
      <c r="J69" s="41">
        <f t="shared" si="2"/>
        <v>0</v>
      </c>
    </row>
    <row r="70" spans="1:10" ht="19.95" customHeight="1" x14ac:dyDescent="0.3">
      <c r="A70" s="7" t="s">
        <v>119</v>
      </c>
      <c r="B70" s="5" t="s">
        <v>179</v>
      </c>
      <c r="C70" s="9" t="s">
        <v>7</v>
      </c>
      <c r="D70" s="6">
        <v>254</v>
      </c>
      <c r="E70" s="5"/>
      <c r="F70" s="32"/>
      <c r="G70" s="37"/>
      <c r="H70" s="40">
        <f t="shared" si="0"/>
        <v>0</v>
      </c>
      <c r="I70" s="40">
        <f t="shared" si="1"/>
        <v>0</v>
      </c>
      <c r="J70" s="41">
        <f t="shared" si="2"/>
        <v>0</v>
      </c>
    </row>
    <row r="71" spans="1:10" ht="19.95" customHeight="1" x14ac:dyDescent="0.3">
      <c r="A71" s="7" t="s">
        <v>121</v>
      </c>
      <c r="B71" s="5" t="s">
        <v>180</v>
      </c>
      <c r="C71" s="9" t="s">
        <v>7</v>
      </c>
      <c r="D71" s="6">
        <v>278</v>
      </c>
      <c r="E71" s="5"/>
      <c r="F71" s="32"/>
      <c r="G71" s="37"/>
      <c r="H71" s="40">
        <f t="shared" ref="H71:H99" si="3">D71*F71</f>
        <v>0</v>
      </c>
      <c r="I71" s="40">
        <f t="shared" ref="I71:I100" si="4">H71*G71</f>
        <v>0</v>
      </c>
      <c r="J71" s="41">
        <f t="shared" ref="J71:J100" si="5">H71+I71</f>
        <v>0</v>
      </c>
    </row>
    <row r="72" spans="1:10" ht="19.95" customHeight="1" x14ac:dyDescent="0.3">
      <c r="A72" s="7" t="s">
        <v>123</v>
      </c>
      <c r="B72" s="5" t="s">
        <v>149</v>
      </c>
      <c r="C72" s="9" t="s">
        <v>7</v>
      </c>
      <c r="D72" s="6">
        <v>555</v>
      </c>
      <c r="E72" s="5"/>
      <c r="F72" s="32"/>
      <c r="G72" s="37"/>
      <c r="H72" s="40">
        <f t="shared" si="3"/>
        <v>0</v>
      </c>
      <c r="I72" s="40">
        <f t="shared" si="4"/>
        <v>0</v>
      </c>
      <c r="J72" s="41">
        <f t="shared" si="5"/>
        <v>0</v>
      </c>
    </row>
    <row r="73" spans="1:10" ht="19.95" customHeight="1" x14ac:dyDescent="0.3">
      <c r="A73" s="7" t="s">
        <v>125</v>
      </c>
      <c r="B73" s="5" t="s">
        <v>152</v>
      </c>
      <c r="C73" s="9" t="s">
        <v>7</v>
      </c>
      <c r="D73" s="6">
        <v>555</v>
      </c>
      <c r="E73" s="5"/>
      <c r="F73" s="32"/>
      <c r="G73" s="37"/>
      <c r="H73" s="40">
        <f t="shared" si="3"/>
        <v>0</v>
      </c>
      <c r="I73" s="40">
        <f t="shared" si="4"/>
        <v>0</v>
      </c>
      <c r="J73" s="41">
        <f t="shared" si="5"/>
        <v>0</v>
      </c>
    </row>
    <row r="74" spans="1:10" ht="19.95" customHeight="1" x14ac:dyDescent="0.3">
      <c r="A74" s="7" t="s">
        <v>126</v>
      </c>
      <c r="B74" s="5" t="s">
        <v>154</v>
      </c>
      <c r="C74" s="9" t="s">
        <v>7</v>
      </c>
      <c r="D74" s="6">
        <v>185</v>
      </c>
      <c r="E74" s="5"/>
      <c r="F74" s="32"/>
      <c r="G74" s="37"/>
      <c r="H74" s="40">
        <f t="shared" si="3"/>
        <v>0</v>
      </c>
      <c r="I74" s="40">
        <f t="shared" si="4"/>
        <v>0</v>
      </c>
      <c r="J74" s="41">
        <f t="shared" si="5"/>
        <v>0</v>
      </c>
    </row>
    <row r="75" spans="1:10" ht="19.95" customHeight="1" x14ac:dyDescent="0.3">
      <c r="A75" s="7" t="s">
        <v>127</v>
      </c>
      <c r="B75" s="8" t="s">
        <v>156</v>
      </c>
      <c r="C75" s="9" t="s">
        <v>7</v>
      </c>
      <c r="D75" s="6">
        <v>187</v>
      </c>
      <c r="E75" s="5"/>
      <c r="F75" s="32"/>
      <c r="G75" s="37"/>
      <c r="H75" s="40">
        <f t="shared" si="3"/>
        <v>0</v>
      </c>
      <c r="I75" s="40">
        <f t="shared" si="4"/>
        <v>0</v>
      </c>
      <c r="J75" s="41">
        <f t="shared" si="5"/>
        <v>0</v>
      </c>
    </row>
    <row r="76" spans="1:10" ht="26.4" customHeight="1" x14ac:dyDescent="0.3">
      <c r="A76" s="7" t="s">
        <v>128</v>
      </c>
      <c r="B76" s="8" t="s">
        <v>159</v>
      </c>
      <c r="C76" s="9" t="s">
        <v>7</v>
      </c>
      <c r="D76" s="6">
        <v>139</v>
      </c>
      <c r="E76" s="5"/>
      <c r="F76" s="32"/>
      <c r="G76" s="37"/>
      <c r="H76" s="40">
        <f t="shared" si="3"/>
        <v>0</v>
      </c>
      <c r="I76" s="40">
        <f t="shared" si="4"/>
        <v>0</v>
      </c>
      <c r="J76" s="41">
        <f t="shared" si="5"/>
        <v>0</v>
      </c>
    </row>
    <row r="77" spans="1:10" ht="19.95" customHeight="1" x14ac:dyDescent="0.3">
      <c r="A77" s="7" t="s">
        <v>129</v>
      </c>
      <c r="B77" s="5" t="s">
        <v>162</v>
      </c>
      <c r="C77" s="9" t="s">
        <v>7</v>
      </c>
      <c r="D77" s="6">
        <v>625</v>
      </c>
      <c r="E77" s="5"/>
      <c r="F77" s="32"/>
      <c r="G77" s="37"/>
      <c r="H77" s="40">
        <f t="shared" si="3"/>
        <v>0</v>
      </c>
      <c r="I77" s="40">
        <f t="shared" si="4"/>
        <v>0</v>
      </c>
      <c r="J77" s="41">
        <f t="shared" si="5"/>
        <v>0</v>
      </c>
    </row>
    <row r="78" spans="1:10" ht="19.95" customHeight="1" x14ac:dyDescent="0.3">
      <c r="A78" s="7" t="s">
        <v>130</v>
      </c>
      <c r="B78" s="5" t="s">
        <v>164</v>
      </c>
      <c r="C78" s="9" t="s">
        <v>7</v>
      </c>
      <c r="D78" s="6">
        <v>231</v>
      </c>
      <c r="E78" s="5"/>
      <c r="F78" s="32"/>
      <c r="G78" s="37"/>
      <c r="H78" s="40">
        <f t="shared" si="3"/>
        <v>0</v>
      </c>
      <c r="I78" s="40">
        <f t="shared" si="4"/>
        <v>0</v>
      </c>
      <c r="J78" s="41">
        <f t="shared" si="5"/>
        <v>0</v>
      </c>
    </row>
    <row r="79" spans="1:10" ht="19.95" customHeight="1" x14ac:dyDescent="0.3">
      <c r="A79" s="7" t="s">
        <v>131</v>
      </c>
      <c r="B79" s="5" t="s">
        <v>165</v>
      </c>
      <c r="C79" s="9" t="s">
        <v>7</v>
      </c>
      <c r="D79" s="6">
        <v>3</v>
      </c>
      <c r="E79" s="5"/>
      <c r="F79" s="32"/>
      <c r="G79" s="37"/>
      <c r="H79" s="40">
        <f t="shared" si="3"/>
        <v>0</v>
      </c>
      <c r="I79" s="40">
        <f t="shared" si="4"/>
        <v>0</v>
      </c>
      <c r="J79" s="41">
        <f t="shared" si="5"/>
        <v>0</v>
      </c>
    </row>
    <row r="80" spans="1:10" ht="19.95" customHeight="1" x14ac:dyDescent="0.3">
      <c r="A80" s="7" t="s">
        <v>132</v>
      </c>
      <c r="B80" s="5" t="s">
        <v>166</v>
      </c>
      <c r="C80" s="9" t="s">
        <v>7</v>
      </c>
      <c r="D80" s="6">
        <v>972</v>
      </c>
      <c r="E80" s="5"/>
      <c r="F80" s="32"/>
      <c r="G80" s="37"/>
      <c r="H80" s="40">
        <f t="shared" si="3"/>
        <v>0</v>
      </c>
      <c r="I80" s="40">
        <f t="shared" si="4"/>
        <v>0</v>
      </c>
      <c r="J80" s="41">
        <f t="shared" si="5"/>
        <v>0</v>
      </c>
    </row>
    <row r="81" spans="1:10" ht="19.95" customHeight="1" x14ac:dyDescent="0.3">
      <c r="A81" s="7" t="s">
        <v>134</v>
      </c>
      <c r="B81" s="5" t="s">
        <v>167</v>
      </c>
      <c r="C81" s="9" t="s">
        <v>7</v>
      </c>
      <c r="D81" s="6">
        <v>50</v>
      </c>
      <c r="E81" s="5"/>
      <c r="F81" s="32"/>
      <c r="G81" s="37"/>
      <c r="H81" s="40">
        <f t="shared" si="3"/>
        <v>0</v>
      </c>
      <c r="I81" s="40">
        <f t="shared" si="4"/>
        <v>0</v>
      </c>
      <c r="J81" s="41">
        <f t="shared" si="5"/>
        <v>0</v>
      </c>
    </row>
    <row r="82" spans="1:10" ht="19.95" customHeight="1" x14ac:dyDescent="0.3">
      <c r="A82" s="7" t="s">
        <v>136</v>
      </c>
      <c r="B82" s="11" t="s">
        <v>168</v>
      </c>
      <c r="C82" s="12" t="s">
        <v>7</v>
      </c>
      <c r="D82" s="13">
        <v>32</v>
      </c>
      <c r="E82" s="11"/>
      <c r="F82" s="33"/>
      <c r="G82" s="38"/>
      <c r="H82" s="40">
        <f t="shared" si="3"/>
        <v>0</v>
      </c>
      <c r="I82" s="40">
        <f t="shared" si="4"/>
        <v>0</v>
      </c>
      <c r="J82" s="41">
        <f t="shared" si="5"/>
        <v>0</v>
      </c>
    </row>
    <row r="83" spans="1:10" ht="19.95" customHeight="1" x14ac:dyDescent="0.3">
      <c r="A83" s="7" t="s">
        <v>138</v>
      </c>
      <c r="B83" s="11" t="s">
        <v>181</v>
      </c>
      <c r="C83" s="12" t="s">
        <v>7</v>
      </c>
      <c r="D83" s="13">
        <v>50</v>
      </c>
      <c r="E83" s="11"/>
      <c r="F83" s="33"/>
      <c r="G83" s="38"/>
      <c r="H83" s="40">
        <f t="shared" si="3"/>
        <v>0</v>
      </c>
      <c r="I83" s="40">
        <f t="shared" si="4"/>
        <v>0</v>
      </c>
      <c r="J83" s="41">
        <f t="shared" si="5"/>
        <v>0</v>
      </c>
    </row>
    <row r="84" spans="1:10" ht="19.95" customHeight="1" x14ac:dyDescent="0.3">
      <c r="A84" s="7" t="s">
        <v>140</v>
      </c>
      <c r="B84" s="11" t="s">
        <v>169</v>
      </c>
      <c r="C84" s="12" t="s">
        <v>7</v>
      </c>
      <c r="D84" s="13">
        <v>100</v>
      </c>
      <c r="E84" s="11"/>
      <c r="F84" s="33"/>
      <c r="G84" s="38"/>
      <c r="H84" s="40">
        <f t="shared" si="3"/>
        <v>0</v>
      </c>
      <c r="I84" s="40">
        <f t="shared" si="4"/>
        <v>0</v>
      </c>
      <c r="J84" s="41">
        <f t="shared" si="5"/>
        <v>0</v>
      </c>
    </row>
    <row r="85" spans="1:10" ht="19.95" customHeight="1" x14ac:dyDescent="0.3">
      <c r="A85" s="7" t="s">
        <v>141</v>
      </c>
      <c r="B85" s="5" t="s">
        <v>170</v>
      </c>
      <c r="C85" s="9" t="s">
        <v>7</v>
      </c>
      <c r="D85" s="6">
        <v>35</v>
      </c>
      <c r="E85" s="6"/>
      <c r="F85" s="32"/>
      <c r="G85" s="37"/>
      <c r="H85" s="40">
        <f t="shared" si="3"/>
        <v>0</v>
      </c>
      <c r="I85" s="40">
        <f t="shared" si="4"/>
        <v>0</v>
      </c>
      <c r="J85" s="41">
        <f t="shared" si="5"/>
        <v>0</v>
      </c>
    </row>
    <row r="86" spans="1:10" ht="19.95" customHeight="1" x14ac:dyDescent="0.3">
      <c r="A86" s="7" t="s">
        <v>143</v>
      </c>
      <c r="B86" s="5" t="s">
        <v>182</v>
      </c>
      <c r="C86" s="9" t="s">
        <v>7</v>
      </c>
      <c r="D86" s="6">
        <v>15</v>
      </c>
      <c r="E86" s="6"/>
      <c r="F86" s="32"/>
      <c r="G86" s="37"/>
      <c r="H86" s="40">
        <f t="shared" si="3"/>
        <v>0</v>
      </c>
      <c r="I86" s="40">
        <f t="shared" si="4"/>
        <v>0</v>
      </c>
      <c r="J86" s="41">
        <f t="shared" si="5"/>
        <v>0</v>
      </c>
    </row>
    <row r="87" spans="1:10" ht="19.95" customHeight="1" x14ac:dyDescent="0.3">
      <c r="A87" s="7" t="s">
        <v>145</v>
      </c>
      <c r="B87" s="5" t="s">
        <v>183</v>
      </c>
      <c r="C87" s="9" t="s">
        <v>35</v>
      </c>
      <c r="D87" s="6">
        <v>150</v>
      </c>
      <c r="E87" s="6"/>
      <c r="F87" s="32"/>
      <c r="G87" s="37"/>
      <c r="H87" s="40">
        <f t="shared" si="3"/>
        <v>0</v>
      </c>
      <c r="I87" s="40">
        <f t="shared" si="4"/>
        <v>0</v>
      </c>
      <c r="J87" s="41">
        <f t="shared" si="5"/>
        <v>0</v>
      </c>
    </row>
    <row r="88" spans="1:10" ht="19.95" customHeight="1" x14ac:dyDescent="0.3">
      <c r="A88" s="7" t="s">
        <v>146</v>
      </c>
      <c r="B88" s="5" t="s">
        <v>184</v>
      </c>
      <c r="C88" s="9" t="s">
        <v>35</v>
      </c>
      <c r="D88" s="6">
        <v>100</v>
      </c>
      <c r="E88" s="6"/>
      <c r="F88" s="32"/>
      <c r="G88" s="37"/>
      <c r="H88" s="40">
        <f t="shared" si="3"/>
        <v>0</v>
      </c>
      <c r="I88" s="40">
        <f t="shared" si="4"/>
        <v>0</v>
      </c>
      <c r="J88" s="41">
        <f t="shared" si="5"/>
        <v>0</v>
      </c>
    </row>
    <row r="89" spans="1:10" ht="19.95" customHeight="1" x14ac:dyDescent="0.3">
      <c r="A89" s="7" t="s">
        <v>147</v>
      </c>
      <c r="B89" s="5" t="s">
        <v>185</v>
      </c>
      <c r="C89" s="9" t="s">
        <v>35</v>
      </c>
      <c r="D89" s="6">
        <v>100</v>
      </c>
      <c r="E89" s="6"/>
      <c r="F89" s="32"/>
      <c r="G89" s="37"/>
      <c r="H89" s="40">
        <f t="shared" si="3"/>
        <v>0</v>
      </c>
      <c r="I89" s="40">
        <f t="shared" si="4"/>
        <v>0</v>
      </c>
      <c r="J89" s="41">
        <f t="shared" si="5"/>
        <v>0</v>
      </c>
    </row>
    <row r="90" spans="1:10" ht="19.95" customHeight="1" x14ac:dyDescent="0.3">
      <c r="A90" s="7" t="s">
        <v>148</v>
      </c>
      <c r="B90" s="5" t="s">
        <v>186</v>
      </c>
      <c r="C90" s="9" t="s">
        <v>7</v>
      </c>
      <c r="D90" s="6">
        <v>50</v>
      </c>
      <c r="E90" s="6"/>
      <c r="F90" s="32"/>
      <c r="G90" s="37"/>
      <c r="H90" s="40">
        <f t="shared" si="3"/>
        <v>0</v>
      </c>
      <c r="I90" s="40">
        <f t="shared" si="4"/>
        <v>0</v>
      </c>
      <c r="J90" s="41">
        <f t="shared" si="5"/>
        <v>0</v>
      </c>
    </row>
    <row r="91" spans="1:10" ht="19.95" customHeight="1" x14ac:dyDescent="0.3">
      <c r="A91" s="7" t="s">
        <v>150</v>
      </c>
      <c r="B91" s="5" t="s">
        <v>187</v>
      </c>
      <c r="C91" s="9" t="s">
        <v>7</v>
      </c>
      <c r="D91" s="6">
        <v>50</v>
      </c>
      <c r="E91" s="6"/>
      <c r="F91" s="32"/>
      <c r="G91" s="37"/>
      <c r="H91" s="40">
        <f t="shared" si="3"/>
        <v>0</v>
      </c>
      <c r="I91" s="40">
        <f t="shared" si="4"/>
        <v>0</v>
      </c>
      <c r="J91" s="41">
        <f t="shared" si="5"/>
        <v>0</v>
      </c>
    </row>
    <row r="92" spans="1:10" ht="19.95" customHeight="1" x14ac:dyDescent="0.3">
      <c r="A92" s="7" t="s">
        <v>151</v>
      </c>
      <c r="B92" s="5" t="s">
        <v>193</v>
      </c>
      <c r="C92" s="9" t="s">
        <v>7</v>
      </c>
      <c r="D92" s="6">
        <v>93</v>
      </c>
      <c r="E92" s="6"/>
      <c r="F92" s="32"/>
      <c r="G92" s="37"/>
      <c r="H92" s="40">
        <f t="shared" si="3"/>
        <v>0</v>
      </c>
      <c r="I92" s="40">
        <f t="shared" si="4"/>
        <v>0</v>
      </c>
      <c r="J92" s="41">
        <f t="shared" si="5"/>
        <v>0</v>
      </c>
    </row>
    <row r="93" spans="1:10" ht="19.95" customHeight="1" x14ac:dyDescent="0.3">
      <c r="A93" s="7" t="s">
        <v>153</v>
      </c>
      <c r="B93" s="5" t="s">
        <v>194</v>
      </c>
      <c r="C93" s="9" t="s">
        <v>35</v>
      </c>
      <c r="D93" s="6">
        <v>81</v>
      </c>
      <c r="E93" s="6"/>
      <c r="F93" s="32"/>
      <c r="G93" s="37"/>
      <c r="H93" s="40">
        <f t="shared" si="3"/>
        <v>0</v>
      </c>
      <c r="I93" s="40">
        <f t="shared" si="4"/>
        <v>0</v>
      </c>
      <c r="J93" s="41">
        <f t="shared" si="5"/>
        <v>0</v>
      </c>
    </row>
    <row r="94" spans="1:10" ht="19.95" customHeight="1" x14ac:dyDescent="0.3">
      <c r="A94" s="7" t="s">
        <v>155</v>
      </c>
      <c r="B94" s="5" t="s">
        <v>195</v>
      </c>
      <c r="C94" s="9" t="s">
        <v>35</v>
      </c>
      <c r="D94" s="6">
        <v>162</v>
      </c>
      <c r="E94" s="6"/>
      <c r="F94" s="32"/>
      <c r="G94" s="37"/>
      <c r="H94" s="40">
        <f t="shared" si="3"/>
        <v>0</v>
      </c>
      <c r="I94" s="40">
        <f t="shared" si="4"/>
        <v>0</v>
      </c>
      <c r="J94" s="41">
        <f t="shared" si="5"/>
        <v>0</v>
      </c>
    </row>
    <row r="95" spans="1:10" ht="19.95" customHeight="1" x14ac:dyDescent="0.3">
      <c r="A95" s="7" t="s">
        <v>157</v>
      </c>
      <c r="B95" s="5" t="s">
        <v>188</v>
      </c>
      <c r="C95" s="9" t="s">
        <v>7</v>
      </c>
      <c r="D95" s="6">
        <v>50</v>
      </c>
      <c r="E95" s="6"/>
      <c r="F95" s="32"/>
      <c r="G95" s="37"/>
      <c r="H95" s="40">
        <f t="shared" si="3"/>
        <v>0</v>
      </c>
      <c r="I95" s="40">
        <f t="shared" si="4"/>
        <v>0</v>
      </c>
      <c r="J95" s="41">
        <f t="shared" si="5"/>
        <v>0</v>
      </c>
    </row>
    <row r="96" spans="1:10" ht="19.95" customHeight="1" x14ac:dyDescent="0.3">
      <c r="A96" s="7" t="s">
        <v>158</v>
      </c>
      <c r="B96" s="5" t="s">
        <v>189</v>
      </c>
      <c r="C96" s="9" t="s">
        <v>7</v>
      </c>
      <c r="D96" s="6">
        <v>50</v>
      </c>
      <c r="E96" s="6"/>
      <c r="F96" s="32"/>
      <c r="G96" s="37"/>
      <c r="H96" s="40">
        <f t="shared" si="3"/>
        <v>0</v>
      </c>
      <c r="I96" s="40">
        <f t="shared" si="4"/>
        <v>0</v>
      </c>
      <c r="J96" s="41">
        <f t="shared" si="5"/>
        <v>0</v>
      </c>
    </row>
    <row r="97" spans="1:10" ht="30.6" customHeight="1" x14ac:dyDescent="0.3">
      <c r="A97" s="7" t="s">
        <v>160</v>
      </c>
      <c r="B97" s="8" t="s">
        <v>190</v>
      </c>
      <c r="C97" s="9" t="s">
        <v>7</v>
      </c>
      <c r="D97" s="6">
        <v>20</v>
      </c>
      <c r="E97" s="6"/>
      <c r="F97" s="32"/>
      <c r="G97" s="37"/>
      <c r="H97" s="40">
        <f t="shared" si="3"/>
        <v>0</v>
      </c>
      <c r="I97" s="40">
        <f t="shared" si="4"/>
        <v>0</v>
      </c>
      <c r="J97" s="41">
        <f t="shared" si="5"/>
        <v>0</v>
      </c>
    </row>
    <row r="98" spans="1:10" ht="19.95" customHeight="1" x14ac:dyDescent="0.3">
      <c r="A98" s="7" t="s">
        <v>161</v>
      </c>
      <c r="B98" s="5" t="s">
        <v>191</v>
      </c>
      <c r="C98" s="9" t="s">
        <v>7</v>
      </c>
      <c r="D98" s="6">
        <v>50</v>
      </c>
      <c r="E98" s="6"/>
      <c r="F98" s="32"/>
      <c r="G98" s="37"/>
      <c r="H98" s="40">
        <f t="shared" si="3"/>
        <v>0</v>
      </c>
      <c r="I98" s="40">
        <f t="shared" si="4"/>
        <v>0</v>
      </c>
      <c r="J98" s="41">
        <f t="shared" si="5"/>
        <v>0</v>
      </c>
    </row>
    <row r="99" spans="1:10" ht="19.95" customHeight="1" thickBot="1" x14ac:dyDescent="0.35">
      <c r="A99" s="7" t="s">
        <v>163</v>
      </c>
      <c r="B99" s="14" t="s">
        <v>192</v>
      </c>
      <c r="C99" s="9" t="s">
        <v>7</v>
      </c>
      <c r="D99" s="15">
        <v>20</v>
      </c>
      <c r="E99" s="15"/>
      <c r="F99" s="34"/>
      <c r="G99" s="39"/>
      <c r="H99" s="40">
        <f t="shared" si="3"/>
        <v>0</v>
      </c>
      <c r="I99" s="40">
        <f t="shared" si="4"/>
        <v>0</v>
      </c>
      <c r="J99" s="41">
        <f t="shared" si="5"/>
        <v>0</v>
      </c>
    </row>
    <row r="100" spans="1:10" ht="21.6" customHeight="1" thickBot="1" x14ac:dyDescent="0.35">
      <c r="A100" s="28" t="s">
        <v>203</v>
      </c>
      <c r="B100" s="29"/>
      <c r="C100" s="29"/>
      <c r="D100" s="29"/>
      <c r="E100" s="29"/>
      <c r="F100" s="29"/>
      <c r="G100" s="30"/>
      <c r="H100" s="35">
        <f>SUM(H6:H99)</f>
        <v>0</v>
      </c>
      <c r="I100" s="35">
        <f t="shared" ref="I100:J100" si="6">SUM(I6:I99)</f>
        <v>0</v>
      </c>
      <c r="J100" s="35">
        <f t="shared" si="6"/>
        <v>0</v>
      </c>
    </row>
  </sheetData>
  <mergeCells count="1">
    <mergeCell ref="A100:G100"/>
  </mergeCells>
  <phoneticPr fontId="2" type="noConversion"/>
  <pageMargins left="0.7" right="0.7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Dječiji Vrtić Varvari 3</dc:creator>
  <cp:lastModifiedBy>Sara Caric</cp:lastModifiedBy>
  <cp:lastPrinted>2026-08-03T08:24:17Z</cp:lastPrinted>
  <dcterms:created xsi:type="dcterms:W3CDTF">2026-07-24T09:14:42Z</dcterms:created>
  <dcterms:modified xsi:type="dcterms:W3CDTF">2026-08-03T08:30:43Z</dcterms:modified>
</cp:coreProperties>
</file>